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991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H9" i="1"/>
  <c r="M9"/>
  <c r="C9"/>
  <c r="B15"/>
  <c r="D15" s="1"/>
  <c r="G15"/>
  <c r="H15" s="1"/>
</calcChain>
</file>

<file path=xl/sharedStrings.xml><?xml version="1.0" encoding="utf-8"?>
<sst xmlns="http://schemas.openxmlformats.org/spreadsheetml/2006/main" count="41" uniqueCount="20">
  <si>
    <t>L=</t>
  </si>
  <si>
    <t>µH</t>
  </si>
  <si>
    <t>pF</t>
  </si>
  <si>
    <t>MHz</t>
  </si>
  <si>
    <t>CALCOLO FREQUENZA</t>
  </si>
  <si>
    <t>CALCOLO CAPACITA'</t>
  </si>
  <si>
    <t>F=</t>
  </si>
  <si>
    <t>CALCOLO INDUTTANZA</t>
  </si>
  <si>
    <t>C=</t>
  </si>
  <si>
    <t>CALCOLO PARAMETRI DEI CIRCUITI RISONANTI</t>
  </si>
  <si>
    <t xml:space="preserve">             </t>
  </si>
  <si>
    <t>_________</t>
  </si>
  <si>
    <t>L * C</t>
  </si>
  <si>
    <t xml:space="preserve">C = </t>
  </si>
  <si>
    <t xml:space="preserve">L = </t>
  </si>
  <si>
    <r>
      <t>F</t>
    </r>
    <r>
      <rPr>
        <b/>
        <vertAlign val="superscript"/>
        <sz val="12"/>
        <color theme="1"/>
        <rFont val="Comic Sans MS"/>
        <family val="4"/>
      </rPr>
      <t>2</t>
    </r>
    <r>
      <rPr>
        <b/>
        <sz val="12"/>
        <color theme="1"/>
        <rFont val="Comic Sans MS"/>
        <family val="4"/>
      </rPr>
      <t xml:space="preserve"> * C</t>
    </r>
  </si>
  <si>
    <r>
      <t>F</t>
    </r>
    <r>
      <rPr>
        <b/>
        <vertAlign val="superscript"/>
        <sz val="12"/>
        <color theme="1"/>
        <rFont val="Comic Sans MS"/>
        <family val="4"/>
      </rPr>
      <t>2</t>
    </r>
    <r>
      <rPr>
        <b/>
        <sz val="12"/>
        <color theme="1"/>
        <rFont val="Comic Sans MS"/>
        <family val="4"/>
      </rPr>
      <t xml:space="preserve"> * L</t>
    </r>
  </si>
  <si>
    <t>F = √</t>
  </si>
  <si>
    <t>INPUT</t>
  </si>
  <si>
    <t>OUTPUT</t>
  </si>
</sst>
</file>

<file path=xl/styles.xml><?xml version="1.0" encoding="utf-8"?>
<styleSheet xmlns="http://schemas.openxmlformats.org/spreadsheetml/2006/main">
  <numFmts count="2">
    <numFmt numFmtId="164" formatCode="0.0000;[Red]0.0000"/>
    <numFmt numFmtId="165" formatCode="0.0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0"/>
      <name val="Comic Sans MS"/>
      <family val="4"/>
    </font>
    <font>
      <b/>
      <sz val="14"/>
      <color theme="1"/>
      <name val="Comic Sans MS"/>
      <family val="4"/>
    </font>
    <font>
      <sz val="12"/>
      <color theme="1"/>
      <name val="Comic Sans MS"/>
      <family val="4"/>
    </font>
    <font>
      <b/>
      <sz val="12"/>
      <color theme="1"/>
      <name val="Comic Sans MS"/>
      <family val="4"/>
    </font>
    <font>
      <b/>
      <vertAlign val="superscript"/>
      <sz val="12"/>
      <color theme="1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indexed="65"/>
        <bgColor theme="0"/>
      </patternFill>
    </fill>
  </fills>
  <borders count="1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/>
    <xf numFmtId="0" fontId="3" fillId="0" borderId="0" xfId="0" applyFont="1"/>
    <xf numFmtId="164" fontId="0" fillId="0" borderId="0" xfId="0" applyNumberFormat="1"/>
    <xf numFmtId="0" fontId="2" fillId="0" borderId="0" xfId="0" applyFont="1"/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1" fontId="4" fillId="0" borderId="0" xfId="0" applyNumberFormat="1" applyFont="1"/>
    <xf numFmtId="164" fontId="4" fillId="0" borderId="0" xfId="0" applyNumberFormat="1" applyFont="1"/>
    <xf numFmtId="0" fontId="6" fillId="0" borderId="0" xfId="0" applyFont="1"/>
    <xf numFmtId="0" fontId="5" fillId="2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/>
    <xf numFmtId="1" fontId="5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2" borderId="15" xfId="0" applyFill="1" applyBorder="1" applyAlignment="1">
      <alignment horizontal="left" vertical="top"/>
    </xf>
    <xf numFmtId="0" fontId="0" fillId="2" borderId="13" xfId="0" applyFill="1" applyBorder="1" applyAlignment="1">
      <alignment horizontal="left" vertical="top"/>
    </xf>
    <xf numFmtId="0" fontId="0" fillId="2" borderId="18" xfId="0" applyFill="1" applyBorder="1" applyAlignment="1">
      <alignment horizontal="left" vertical="top"/>
    </xf>
    <xf numFmtId="0" fontId="0" fillId="3" borderId="13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top"/>
    </xf>
    <xf numFmtId="0" fontId="9" fillId="2" borderId="12" xfId="0" applyFont="1" applyFill="1" applyBorder="1" applyAlignment="1">
      <alignment horizontal="center" vertical="top"/>
    </xf>
    <xf numFmtId="0" fontId="9" fillId="2" borderId="14" xfId="0" applyFont="1" applyFill="1" applyBorder="1" applyAlignment="1">
      <alignment horizontal="right" vertical="top"/>
    </xf>
    <xf numFmtId="0" fontId="8" fillId="2" borderId="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top"/>
    </xf>
    <xf numFmtId="0" fontId="9" fillId="2" borderId="17" xfId="0" applyFont="1" applyFill="1" applyBorder="1" applyAlignment="1">
      <alignment horizontal="center" vertical="top"/>
    </xf>
    <xf numFmtId="0" fontId="0" fillId="6" borderId="0" xfId="0" applyFill="1" applyAlignment="1">
      <alignment horizontal="left" vertical="top"/>
    </xf>
    <xf numFmtId="0" fontId="0" fillId="6" borderId="0" xfId="0" applyFill="1"/>
    <xf numFmtId="0" fontId="0" fillId="6" borderId="0" xfId="0" applyFill="1" applyAlignment="1">
      <alignment horizontal="left" vertical="center"/>
    </xf>
    <xf numFmtId="165" fontId="4" fillId="0" borderId="0" xfId="0" applyNumberFormat="1" applyFont="1"/>
    <xf numFmtId="165" fontId="4" fillId="0" borderId="0" xfId="0" quotePrefix="1" applyNumberFormat="1" applyFont="1"/>
    <xf numFmtId="0" fontId="5" fillId="3" borderId="2" xfId="0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7" fillId="5" borderId="5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P23"/>
  <sheetViews>
    <sheetView tabSelected="1" topLeftCell="A3" workbookViewId="0">
      <selection activeCell="D16" sqref="D16"/>
    </sheetView>
  </sheetViews>
  <sheetFormatPr defaultRowHeight="15"/>
  <cols>
    <col min="3" max="3" width="10.28515625" bestFit="1" customWidth="1"/>
    <col min="6" max="6" width="10.5703125" bestFit="1" customWidth="1"/>
    <col min="8" max="8" width="10.28515625" bestFit="1" customWidth="1"/>
    <col min="13" max="13" width="13.5703125" bestFit="1" customWidth="1"/>
  </cols>
  <sheetData>
    <row r="4" spans="1:16">
      <c r="B4" s="56" t="s">
        <v>9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6">
      <c r="B5" s="59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6" ht="15.75" thickBot="1"/>
    <row r="7" spans="1:16" ht="19.5" thickTop="1" thickBot="1">
      <c r="A7" s="62" t="s">
        <v>4</v>
      </c>
      <c r="B7" s="63"/>
      <c r="C7" s="63"/>
      <c r="D7" s="64"/>
      <c r="E7" s="16"/>
      <c r="F7" s="65" t="s">
        <v>5</v>
      </c>
      <c r="G7" s="54"/>
      <c r="H7" s="54"/>
      <c r="I7" s="55"/>
      <c r="J7" s="16"/>
      <c r="K7" s="53" t="s">
        <v>7</v>
      </c>
      <c r="L7" s="54"/>
      <c r="M7" s="54"/>
      <c r="N7" s="55"/>
      <c r="O7" s="17"/>
      <c r="P7" s="17"/>
    </row>
    <row r="8" spans="1:16" ht="18" thickTop="1" thickBot="1">
      <c r="A8" s="8"/>
      <c r="B8" s="8"/>
      <c r="C8" s="8"/>
      <c r="D8" s="8"/>
      <c r="E8" s="8"/>
      <c r="F8" s="8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9.5" thickTop="1" thickBot="1">
      <c r="A9" s="13" t="s">
        <v>19</v>
      </c>
      <c r="B9" s="13" t="s">
        <v>6</v>
      </c>
      <c r="C9" s="51" t="e">
        <f>SQRT(25300/C11*C13)</f>
        <v>#DIV/0!</v>
      </c>
      <c r="D9" s="9" t="s">
        <v>3</v>
      </c>
      <c r="E9" s="9"/>
      <c r="F9" s="15" t="s">
        <v>19</v>
      </c>
      <c r="G9" s="15" t="s">
        <v>8</v>
      </c>
      <c r="H9" s="10" t="e">
        <f>25300/(H11*H11)*H13</f>
        <v>#DIV/0!</v>
      </c>
      <c r="I9" s="9" t="s">
        <v>2</v>
      </c>
      <c r="J9" s="9"/>
      <c r="K9" s="14" t="s">
        <v>19</v>
      </c>
      <c r="L9" s="14" t="s">
        <v>0</v>
      </c>
      <c r="M9" s="10" t="e">
        <f xml:space="preserve"> 25300/(M11*M11)*M13</f>
        <v>#DIV/0!</v>
      </c>
      <c r="N9" s="9" t="s">
        <v>1</v>
      </c>
      <c r="O9" s="7"/>
      <c r="P9" s="7"/>
    </row>
    <row r="10" spans="1:16" ht="18" thickTop="1" thickBot="1">
      <c r="A10" s="7"/>
      <c r="B10" s="7"/>
      <c r="C10" s="7"/>
      <c r="D10" s="7"/>
      <c r="E10" s="7"/>
      <c r="F10" s="12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9.5" thickTop="1" thickBot="1">
      <c r="A11" s="14" t="s">
        <v>18</v>
      </c>
      <c r="B11" s="14" t="s">
        <v>0</v>
      </c>
      <c r="C11" s="10"/>
      <c r="D11" s="9" t="s">
        <v>1</v>
      </c>
      <c r="E11" s="9"/>
      <c r="F11" s="13" t="s">
        <v>18</v>
      </c>
      <c r="G11" s="13" t="s">
        <v>6</v>
      </c>
      <c r="H11" s="51"/>
      <c r="I11" s="9" t="s">
        <v>3</v>
      </c>
      <c r="J11" s="9"/>
      <c r="K11" s="13" t="s">
        <v>18</v>
      </c>
      <c r="L11" s="13" t="s">
        <v>6</v>
      </c>
      <c r="M11" s="52"/>
      <c r="N11" s="9" t="s">
        <v>3</v>
      </c>
      <c r="O11" s="10"/>
      <c r="P11" s="7"/>
    </row>
    <row r="12" spans="1:16" ht="18" thickTop="1" thickBot="1">
      <c r="A12" s="7"/>
      <c r="B12" s="7"/>
      <c r="C12" s="7"/>
      <c r="D12" s="7"/>
      <c r="E12" s="7"/>
      <c r="F12" s="12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19.5" thickTop="1" thickBot="1">
      <c r="A13" s="15" t="s">
        <v>18</v>
      </c>
      <c r="B13" s="15" t="s">
        <v>8</v>
      </c>
      <c r="C13" s="10"/>
      <c r="D13" s="9" t="s">
        <v>2</v>
      </c>
      <c r="E13" s="9"/>
      <c r="F13" s="14" t="s">
        <v>18</v>
      </c>
      <c r="G13" s="18" t="s">
        <v>0</v>
      </c>
      <c r="H13" s="10"/>
      <c r="I13" s="9" t="s">
        <v>1</v>
      </c>
      <c r="J13" s="9"/>
      <c r="K13" s="15" t="s">
        <v>18</v>
      </c>
      <c r="L13" s="15" t="s">
        <v>8</v>
      </c>
      <c r="M13" s="10"/>
      <c r="N13" s="9" t="s">
        <v>2</v>
      </c>
      <c r="O13" s="11"/>
      <c r="P13" s="7"/>
    </row>
    <row r="14" spans="1:16" ht="15.75" thickTop="1">
      <c r="B14" s="1"/>
      <c r="D14" s="2"/>
      <c r="E14" s="2"/>
      <c r="F14" s="4"/>
    </row>
    <row r="15" spans="1:16">
      <c r="A15" s="6"/>
      <c r="B15" s="5">
        <f>C11*C13</f>
        <v>0</v>
      </c>
      <c r="C15" s="5">
        <v>25300</v>
      </c>
      <c r="D15" s="5" t="e">
        <f xml:space="preserve">   C15/B15</f>
        <v>#DIV/0!</v>
      </c>
      <c r="E15" s="5"/>
      <c r="F15" s="5"/>
      <c r="G15" s="5">
        <f>POWER(H11,2)</f>
        <v>0</v>
      </c>
      <c r="H15" s="5">
        <f>PRODUCT(G15,H13)</f>
        <v>0</v>
      </c>
      <c r="I15" s="5">
        <v>25300</v>
      </c>
      <c r="J15" s="5"/>
      <c r="K15" s="5"/>
      <c r="L15" s="5"/>
      <c r="M15" s="5"/>
      <c r="N15" s="5">
        <v>25300</v>
      </c>
      <c r="O15" s="6"/>
    </row>
    <row r="16" spans="1:16">
      <c r="B16" s="1"/>
      <c r="D16" s="2"/>
      <c r="E16" s="2"/>
    </row>
    <row r="17" spans="1:15" ht="15.75" thickBot="1">
      <c r="A17" s="19" t="s">
        <v>10</v>
      </c>
      <c r="B17" s="19"/>
      <c r="C17" s="19"/>
      <c r="D17" s="19"/>
      <c r="F17" s="20"/>
      <c r="G17" s="20"/>
      <c r="H17" s="20"/>
      <c r="I17" s="20"/>
      <c r="K17" s="20"/>
      <c r="L17" s="20"/>
      <c r="M17" s="20"/>
      <c r="N17" s="20"/>
    </row>
    <row r="18" spans="1:15" ht="20.25" thickTop="1">
      <c r="A18" s="19"/>
      <c r="B18" s="42"/>
      <c r="C18" s="43">
        <v>25300</v>
      </c>
      <c r="D18" s="22"/>
      <c r="E18" s="2"/>
      <c r="F18" s="20"/>
      <c r="G18" s="33"/>
      <c r="H18" s="34">
        <v>25300</v>
      </c>
      <c r="I18" s="35"/>
      <c r="K18" s="20"/>
      <c r="L18" s="27"/>
      <c r="M18" s="28">
        <v>25300</v>
      </c>
      <c r="N18" s="24"/>
    </row>
    <row r="19" spans="1:15" ht="19.5">
      <c r="A19" s="19"/>
      <c r="B19" s="44" t="s">
        <v>17</v>
      </c>
      <c r="C19" s="45" t="s">
        <v>11</v>
      </c>
      <c r="D19" s="21"/>
      <c r="F19" s="20"/>
      <c r="G19" s="36" t="s">
        <v>13</v>
      </c>
      <c r="H19" s="37" t="s">
        <v>11</v>
      </c>
      <c r="I19" s="38"/>
      <c r="K19" s="20"/>
      <c r="L19" s="29" t="s">
        <v>14</v>
      </c>
      <c r="M19" s="30" t="s">
        <v>11</v>
      </c>
      <c r="N19" s="25"/>
    </row>
    <row r="20" spans="1:15" ht="22.5" thickBot="1">
      <c r="A20" s="19"/>
      <c r="B20" s="46"/>
      <c r="C20" s="47" t="s">
        <v>12</v>
      </c>
      <c r="D20" s="23"/>
      <c r="E20" s="3"/>
      <c r="F20" s="20"/>
      <c r="G20" s="39"/>
      <c r="H20" s="40" t="s">
        <v>16</v>
      </c>
      <c r="I20" s="41"/>
      <c r="K20" s="20"/>
      <c r="L20" s="31"/>
      <c r="M20" s="32" t="s">
        <v>15</v>
      </c>
      <c r="N20" s="26"/>
    </row>
    <row r="21" spans="1:15" ht="15.75" thickTop="1">
      <c r="A21" s="19"/>
      <c r="B21" s="19"/>
      <c r="C21" s="19"/>
      <c r="D21" s="19"/>
      <c r="F21" s="20"/>
      <c r="G21" s="20"/>
      <c r="H21" s="20"/>
      <c r="I21" s="20"/>
      <c r="K21" s="20"/>
      <c r="L21" s="20"/>
      <c r="M21" s="20"/>
      <c r="N21" s="20"/>
    </row>
    <row r="22" spans="1:15">
      <c r="A22" s="48"/>
      <c r="B22" s="48"/>
      <c r="C22" s="48"/>
      <c r="D22" s="48"/>
      <c r="E22" s="49"/>
      <c r="F22" s="50"/>
      <c r="G22" s="50"/>
      <c r="H22" s="50"/>
      <c r="I22" s="50"/>
      <c r="J22" s="49"/>
      <c r="K22" s="50"/>
      <c r="L22" s="50"/>
      <c r="M22" s="50"/>
      <c r="N22" s="50"/>
      <c r="O22" s="49"/>
    </row>
    <row r="23" spans="1:1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</row>
  </sheetData>
  <mergeCells count="4">
    <mergeCell ref="K7:N7"/>
    <mergeCell ref="B4:M5"/>
    <mergeCell ref="A7:D7"/>
    <mergeCell ref="F7:I7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Administrator</cp:lastModifiedBy>
  <cp:lastPrinted>2019-01-14T10:00:00Z</cp:lastPrinted>
  <dcterms:created xsi:type="dcterms:W3CDTF">2019-01-13T18:50:10Z</dcterms:created>
  <dcterms:modified xsi:type="dcterms:W3CDTF">2019-04-08T09:31:54Z</dcterms:modified>
</cp:coreProperties>
</file>